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Work\Hobbies\Grid-2-Audio\Altium Layout\"/>
    </mc:Choice>
  </mc:AlternateContent>
  <bookViews>
    <workbookView xWindow="0" yWindow="0" windowWidth="10404" windowHeight="7080"/>
  </bookViews>
  <sheets>
    <sheet name="BOM Grid-2-Audio" sheetId="1" r:id="rId1"/>
  </sheets>
  <calcPr calcId="152511"/>
</workbook>
</file>

<file path=xl/calcChain.xml><?xml version="1.0" encoding="utf-8"?>
<calcChain xmlns="http://schemas.openxmlformats.org/spreadsheetml/2006/main">
  <c r="C27" i="1" l="1"/>
  <c r="F26" i="1" l="1"/>
  <c r="F8" i="1"/>
  <c r="F9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7" i="1"/>
  <c r="F6" i="1"/>
  <c r="F5" i="1"/>
  <c r="F4" i="1"/>
  <c r="F3" i="1"/>
  <c r="F2" i="1"/>
  <c r="F27" i="1" l="1"/>
</calcChain>
</file>

<file path=xl/sharedStrings.xml><?xml version="1.0" encoding="utf-8"?>
<sst xmlns="http://schemas.openxmlformats.org/spreadsheetml/2006/main" count="79" uniqueCount="79">
  <si>
    <t>Designator</t>
  </si>
  <si>
    <t>Manufacturer Part Number</t>
  </si>
  <si>
    <t>Quantity</t>
  </si>
  <si>
    <t>Supplier PN</t>
  </si>
  <si>
    <t>Cost EA</t>
  </si>
  <si>
    <t>Total Cost</t>
  </si>
  <si>
    <t>Extended Quantity</t>
  </si>
  <si>
    <t>T1,T2</t>
  </si>
  <si>
    <t>VB1.0/2/15-TRANS-DS</t>
  </si>
  <si>
    <t>R1,R2,R3,R4,R5,R6,R7,R8,R9,R10,R11,R12</t>
  </si>
  <si>
    <t>ERA-8AEB203V</t>
  </si>
  <si>
    <t>P20KBCCT-ND</t>
  </si>
  <si>
    <t>R13,R14</t>
  </si>
  <si>
    <t>ERA-6AEB102V</t>
  </si>
  <si>
    <t>P1.0KDACT-ND</t>
  </si>
  <si>
    <t>R15,R16,R20,R24</t>
  </si>
  <si>
    <t>RC0805JR-072KL</t>
  </si>
  <si>
    <t>311-2.0KARCT-ND</t>
  </si>
  <si>
    <t>U4,U5</t>
  </si>
  <si>
    <t>OPA2134UA/2K5</t>
  </si>
  <si>
    <t>296-22024-1-ND</t>
  </si>
  <si>
    <t>U3</t>
  </si>
  <si>
    <t>ISO124U/1K</t>
  </si>
  <si>
    <t>296-37890-1-ND</t>
  </si>
  <si>
    <t>C6,C7,C8,C9,C12,C13,C14,C15</t>
  </si>
  <si>
    <t>C0805C225K4RACTU</t>
  </si>
  <si>
    <t>399-3523-1-ND</t>
  </si>
  <si>
    <t>L1,L2,L3,L4</t>
  </si>
  <si>
    <t>LBR2012T100K</t>
  </si>
  <si>
    <t>587-2045-1-ND</t>
  </si>
  <si>
    <t>C16</t>
  </si>
  <si>
    <t>U1A,U1B,U1C,U1D</t>
  </si>
  <si>
    <t>DF005S</t>
  </si>
  <si>
    <t>DF005SCT-ND</t>
  </si>
  <si>
    <t>R17A,R17B,R17C,R17D</t>
  </si>
  <si>
    <t>C17A,C17B,C17C,C17D</t>
  </si>
  <si>
    <t>UWT1V331MNL1GS</t>
  </si>
  <si>
    <t>493-2206-1-ND</t>
  </si>
  <si>
    <t>U2A,U2B,U2C,U2D</t>
  </si>
  <si>
    <t>R18</t>
  </si>
  <si>
    <t>ERA-6AEB4751V</t>
  </si>
  <si>
    <t>P4.75KDACT-ND</t>
  </si>
  <si>
    <t>R19</t>
  </si>
  <si>
    <t>ERA-6AEB9761V</t>
  </si>
  <si>
    <t>P9.76KDACT-ND</t>
  </si>
  <si>
    <t>C20</t>
  </si>
  <si>
    <t>C21</t>
  </si>
  <si>
    <t>R21</t>
  </si>
  <si>
    <t>ERA-6AEB473V</t>
  </si>
  <si>
    <t>P47KDACT-ND</t>
  </si>
  <si>
    <t>R22</t>
  </si>
  <si>
    <t>ERA-6AEB6041V</t>
  </si>
  <si>
    <t>P6.04KDACT-ND</t>
  </si>
  <si>
    <t>R23</t>
  </si>
  <si>
    <t>ERA-6AEB5361V</t>
  </si>
  <si>
    <t>P5.36KDACT-ND</t>
  </si>
  <si>
    <t>D1,D2</t>
  </si>
  <si>
    <t>LL4148</t>
  </si>
  <si>
    <t>1727-2967-1-ND</t>
  </si>
  <si>
    <t>J3</t>
  </si>
  <si>
    <t>SJ1-3533NG</t>
  </si>
  <si>
    <t>CP1-3533NG-ND</t>
  </si>
  <si>
    <t>J1,J2,J4</t>
  </si>
  <si>
    <t>282837-2</t>
  </si>
  <si>
    <t>A113320-ND</t>
  </si>
  <si>
    <t>C0805C100K5GACTU</t>
  </si>
  <si>
    <t>399-7975-1-ND</t>
  </si>
  <si>
    <t>CRS0805-FX-10R0ELF</t>
  </si>
  <si>
    <t>CRS0805-FX-10R0ELFCT-ND</t>
  </si>
  <si>
    <t>C0805C221F1GAC7800</t>
  </si>
  <si>
    <t>399-14573-1-ND</t>
  </si>
  <si>
    <t>C0805C102F1GAC7800</t>
  </si>
  <si>
    <t>399-7982-1-ND</t>
  </si>
  <si>
    <t>08055C104JAT2A</t>
  </si>
  <si>
    <t>478-3352-1-ND</t>
  </si>
  <si>
    <t>MC78M09BDTG</t>
  </si>
  <si>
    <t>MC78M09BDTGOS-ND</t>
  </si>
  <si>
    <t>C1,C2,C3,C4,C5,C10,C11,C18A,C18B,C18C,C18D,C19A,C19B,C19C,C19D,C22,C23,C24</t>
  </si>
  <si>
    <t>CF - This is a 10-20pF 0805 capacitor to stop the opamp oscillating.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</si>
</sst>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8" fontId="0" fillId="0" borderId="0" xfId="0" applyNumberFormat="1"/>
    <xf numFmtId="0" fontId="0" fillId="0" borderId="0" xfId="0" applyFill="1"/>
    <xf numFmtId="0" fontId="0" fillId="33" borderId="0" xfId="0" applyFill="1" applyAlignment="1">
      <alignment horizontal="left"/>
    </xf>
    <xf numFmtId="0" fontId="0" fillId="33" borderId="0" xfId="0" applyFill="1"/>
    <xf numFmtId="8" fontId="0" fillId="33" borderId="0" xfId="0" applyNumberFormat="1" applyFill="1"/>
    <xf numFmtId="0" fontId="0" fillId="34" borderId="0" xfId="0" applyFill="1"/>
    <xf numFmtId="8" fontId="0" fillId="34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4" workbookViewId="0">
      <selection activeCell="C27" sqref="C27"/>
    </sheetView>
  </sheetViews>
  <sheetFormatPr defaultRowHeight="14.4" x14ac:dyDescent="0.3"/>
  <cols>
    <col min="1" max="1" width="73" customWidth="1"/>
    <col min="2" max="2" width="21.44140625" customWidth="1"/>
    <col min="4" max="4" width="22.44140625" bestFit="1" customWidth="1"/>
    <col min="7" max="7" width="16.109375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s="4" customFormat="1" x14ac:dyDescent="0.3">
      <c r="A2" s="4" t="s">
        <v>7</v>
      </c>
      <c r="B2" s="4" t="s">
        <v>8</v>
      </c>
      <c r="C2" s="4">
        <v>2</v>
      </c>
      <c r="D2" s="3">
        <v>1131617</v>
      </c>
      <c r="E2" s="5">
        <v>5.75</v>
      </c>
      <c r="F2" s="5">
        <f>G2*E2</f>
        <v>11.5</v>
      </c>
      <c r="G2" s="4">
        <v>2</v>
      </c>
    </row>
    <row r="3" spans="1:7" x14ac:dyDescent="0.3">
      <c r="A3" t="s">
        <v>9</v>
      </c>
      <c r="B3" t="s">
        <v>10</v>
      </c>
      <c r="C3">
        <v>12</v>
      </c>
      <c r="D3" t="s">
        <v>11</v>
      </c>
      <c r="E3" s="1">
        <v>0.97</v>
      </c>
      <c r="F3" s="1">
        <f t="shared" ref="F3:F26" si="0">G3*E3</f>
        <v>13.58</v>
      </c>
      <c r="G3">
        <v>14</v>
      </c>
    </row>
    <row r="4" spans="1:7" x14ac:dyDescent="0.3">
      <c r="A4" t="s">
        <v>12</v>
      </c>
      <c r="B4" t="s">
        <v>13</v>
      </c>
      <c r="C4">
        <v>2</v>
      </c>
      <c r="D4" t="s">
        <v>14</v>
      </c>
      <c r="E4" s="1">
        <v>0.37</v>
      </c>
      <c r="F4" s="1">
        <f t="shared" si="0"/>
        <v>1.1099999999999999</v>
      </c>
      <c r="G4">
        <v>3</v>
      </c>
    </row>
    <row r="5" spans="1:7" x14ac:dyDescent="0.3">
      <c r="A5" t="s">
        <v>15</v>
      </c>
      <c r="B5" t="s">
        <v>16</v>
      </c>
      <c r="C5">
        <v>4</v>
      </c>
      <c r="D5" t="s">
        <v>17</v>
      </c>
      <c r="E5" s="1">
        <v>0.1</v>
      </c>
      <c r="F5" s="1">
        <f t="shared" si="0"/>
        <v>0.5</v>
      </c>
      <c r="G5">
        <v>5</v>
      </c>
    </row>
    <row r="6" spans="1:7" x14ac:dyDescent="0.3">
      <c r="A6" t="s">
        <v>18</v>
      </c>
      <c r="B6" t="s">
        <v>19</v>
      </c>
      <c r="C6">
        <v>2</v>
      </c>
      <c r="D6" t="s">
        <v>20</v>
      </c>
      <c r="E6" s="1">
        <v>4.57</v>
      </c>
      <c r="F6" s="1">
        <f t="shared" si="0"/>
        <v>9.14</v>
      </c>
      <c r="G6">
        <v>2</v>
      </c>
    </row>
    <row r="7" spans="1:7" x14ac:dyDescent="0.3">
      <c r="A7" t="s">
        <v>21</v>
      </c>
      <c r="B7" t="s">
        <v>22</v>
      </c>
      <c r="C7">
        <v>1</v>
      </c>
      <c r="D7" t="s">
        <v>23</v>
      </c>
      <c r="E7" s="1">
        <v>19.84</v>
      </c>
      <c r="F7" s="1">
        <f t="shared" si="0"/>
        <v>19.84</v>
      </c>
      <c r="G7">
        <v>1</v>
      </c>
    </row>
    <row r="8" spans="1:7" x14ac:dyDescent="0.3">
      <c r="A8" t="s">
        <v>77</v>
      </c>
      <c r="B8" t="s">
        <v>73</v>
      </c>
      <c r="C8">
        <v>18</v>
      </c>
      <c r="D8" s="2" t="s">
        <v>74</v>
      </c>
      <c r="E8" s="1">
        <v>0.14000000000000001</v>
      </c>
      <c r="F8" s="1">
        <f t="shared" si="0"/>
        <v>3.5000000000000004</v>
      </c>
      <c r="G8">
        <v>25</v>
      </c>
    </row>
    <row r="9" spans="1:7" x14ac:dyDescent="0.3">
      <c r="A9" t="s">
        <v>24</v>
      </c>
      <c r="B9" t="s">
        <v>25</v>
      </c>
      <c r="C9">
        <v>8</v>
      </c>
      <c r="D9" t="s">
        <v>26</v>
      </c>
      <c r="E9" s="1">
        <v>0.55000000000000004</v>
      </c>
      <c r="F9" s="1">
        <f t="shared" si="0"/>
        <v>5.5</v>
      </c>
      <c r="G9">
        <v>10</v>
      </c>
    </row>
    <row r="10" spans="1:7" x14ac:dyDescent="0.3">
      <c r="A10" t="s">
        <v>27</v>
      </c>
      <c r="B10" t="s">
        <v>28</v>
      </c>
      <c r="C10">
        <v>4</v>
      </c>
      <c r="D10" t="s">
        <v>29</v>
      </c>
      <c r="E10" s="1">
        <v>0.11</v>
      </c>
      <c r="F10" s="1">
        <f t="shared" si="0"/>
        <v>0.66</v>
      </c>
      <c r="G10">
        <v>6</v>
      </c>
    </row>
    <row r="11" spans="1:7" s="6" customFormat="1" x14ac:dyDescent="0.3">
      <c r="A11" s="6" t="s">
        <v>30</v>
      </c>
      <c r="B11" s="6" t="s">
        <v>65</v>
      </c>
      <c r="C11" s="6">
        <v>3</v>
      </c>
      <c r="D11" s="6" t="s">
        <v>66</v>
      </c>
      <c r="E11" s="7">
        <v>0.14000000000000001</v>
      </c>
      <c r="F11" s="7">
        <f t="shared" si="0"/>
        <v>0.70000000000000007</v>
      </c>
      <c r="G11" s="6">
        <v>5</v>
      </c>
    </row>
    <row r="12" spans="1:7" x14ac:dyDescent="0.3">
      <c r="A12" t="s">
        <v>31</v>
      </c>
      <c r="B12" t="s">
        <v>32</v>
      </c>
      <c r="C12">
        <v>4</v>
      </c>
      <c r="D12" t="s">
        <v>33</v>
      </c>
      <c r="E12" s="1">
        <v>0.61</v>
      </c>
      <c r="F12" s="1">
        <f t="shared" si="0"/>
        <v>3.05</v>
      </c>
      <c r="G12">
        <v>5</v>
      </c>
    </row>
    <row r="13" spans="1:7" x14ac:dyDescent="0.3">
      <c r="A13" t="s">
        <v>34</v>
      </c>
      <c r="B13" t="s">
        <v>67</v>
      </c>
      <c r="C13">
        <v>4</v>
      </c>
      <c r="D13" s="2" t="s">
        <v>68</v>
      </c>
      <c r="E13" s="1">
        <v>0.6</v>
      </c>
      <c r="F13" s="1">
        <f t="shared" si="0"/>
        <v>3</v>
      </c>
      <c r="G13">
        <v>5</v>
      </c>
    </row>
    <row r="14" spans="1:7" x14ac:dyDescent="0.3">
      <c r="A14" t="s">
        <v>35</v>
      </c>
      <c r="B14" t="s">
        <v>36</v>
      </c>
      <c r="C14">
        <v>4</v>
      </c>
      <c r="D14" t="s">
        <v>37</v>
      </c>
      <c r="E14" s="1">
        <v>0.69</v>
      </c>
      <c r="F14" s="1">
        <f t="shared" si="0"/>
        <v>3.4499999999999997</v>
      </c>
      <c r="G14">
        <v>5</v>
      </c>
    </row>
    <row r="15" spans="1:7" x14ac:dyDescent="0.3">
      <c r="A15" t="s">
        <v>38</v>
      </c>
      <c r="B15" t="s">
        <v>75</v>
      </c>
      <c r="C15">
        <v>4</v>
      </c>
      <c r="D15" s="4" t="s">
        <v>76</v>
      </c>
      <c r="E15" s="1">
        <v>0.88</v>
      </c>
      <c r="F15" s="1">
        <f t="shared" si="0"/>
        <v>4.4000000000000004</v>
      </c>
      <c r="G15">
        <v>5</v>
      </c>
    </row>
    <row r="16" spans="1:7" x14ac:dyDescent="0.3">
      <c r="A16" t="s">
        <v>39</v>
      </c>
      <c r="B16" t="s">
        <v>40</v>
      </c>
      <c r="C16">
        <v>1</v>
      </c>
      <c r="D16" t="s">
        <v>41</v>
      </c>
      <c r="E16" s="1">
        <v>0.37</v>
      </c>
      <c r="F16" s="1">
        <f t="shared" si="0"/>
        <v>0.74</v>
      </c>
      <c r="G16">
        <v>2</v>
      </c>
    </row>
    <row r="17" spans="1:7" x14ac:dyDescent="0.3">
      <c r="A17" t="s">
        <v>42</v>
      </c>
      <c r="B17" t="s">
        <v>43</v>
      </c>
      <c r="C17">
        <v>1</v>
      </c>
      <c r="D17" t="s">
        <v>44</v>
      </c>
      <c r="E17" s="1">
        <v>0.37</v>
      </c>
      <c r="F17" s="1">
        <f t="shared" si="0"/>
        <v>0.74</v>
      </c>
      <c r="G17">
        <v>2</v>
      </c>
    </row>
    <row r="18" spans="1:7" x14ac:dyDescent="0.3">
      <c r="A18" t="s">
        <v>45</v>
      </c>
      <c r="B18" t="s">
        <v>69</v>
      </c>
      <c r="C18">
        <v>1</v>
      </c>
      <c r="D18" s="2" t="s">
        <v>70</v>
      </c>
      <c r="E18" s="1">
        <v>1.67</v>
      </c>
      <c r="F18" s="1">
        <f t="shared" si="0"/>
        <v>3.34</v>
      </c>
      <c r="G18">
        <v>2</v>
      </c>
    </row>
    <row r="19" spans="1:7" x14ac:dyDescent="0.3">
      <c r="A19" t="s">
        <v>46</v>
      </c>
      <c r="B19" t="s">
        <v>71</v>
      </c>
      <c r="C19">
        <v>1</v>
      </c>
      <c r="D19" s="2" t="s">
        <v>72</v>
      </c>
      <c r="E19" s="1">
        <v>1.98</v>
      </c>
      <c r="F19" s="1">
        <f t="shared" si="0"/>
        <v>3.96</v>
      </c>
      <c r="G19">
        <v>2</v>
      </c>
    </row>
    <row r="20" spans="1:7" x14ac:dyDescent="0.3">
      <c r="A20" t="s">
        <v>47</v>
      </c>
      <c r="B20" t="s">
        <v>48</v>
      </c>
      <c r="C20">
        <v>1</v>
      </c>
      <c r="D20" t="s">
        <v>49</v>
      </c>
      <c r="E20" s="1">
        <v>0.37</v>
      </c>
      <c r="F20" s="1">
        <f t="shared" si="0"/>
        <v>0.74</v>
      </c>
      <c r="G20">
        <v>2</v>
      </c>
    </row>
    <row r="21" spans="1:7" x14ac:dyDescent="0.3">
      <c r="A21" t="s">
        <v>50</v>
      </c>
      <c r="B21" t="s">
        <v>51</v>
      </c>
      <c r="C21">
        <v>1</v>
      </c>
      <c r="D21" t="s">
        <v>52</v>
      </c>
      <c r="E21" s="1">
        <v>0.37</v>
      </c>
      <c r="F21" s="1">
        <f t="shared" si="0"/>
        <v>0.74</v>
      </c>
      <c r="G21">
        <v>2</v>
      </c>
    </row>
    <row r="22" spans="1:7" x14ac:dyDescent="0.3">
      <c r="A22" t="s">
        <v>53</v>
      </c>
      <c r="B22" t="s">
        <v>54</v>
      </c>
      <c r="C22">
        <v>1</v>
      </c>
      <c r="D22" t="s">
        <v>55</v>
      </c>
      <c r="E22" s="1">
        <v>0.37</v>
      </c>
      <c r="F22" s="1">
        <f t="shared" si="0"/>
        <v>0.74</v>
      </c>
      <c r="G22">
        <v>2</v>
      </c>
    </row>
    <row r="23" spans="1:7" x14ac:dyDescent="0.3">
      <c r="A23" t="s">
        <v>56</v>
      </c>
      <c r="B23" t="s">
        <v>57</v>
      </c>
      <c r="C23">
        <v>2</v>
      </c>
      <c r="D23" t="s">
        <v>58</v>
      </c>
      <c r="E23" s="1">
        <v>0.12</v>
      </c>
      <c r="F23" s="1">
        <f t="shared" si="0"/>
        <v>0.36</v>
      </c>
      <c r="G23">
        <v>3</v>
      </c>
    </row>
    <row r="24" spans="1:7" x14ac:dyDescent="0.3">
      <c r="A24" t="s">
        <v>59</v>
      </c>
      <c r="B24" t="s">
        <v>60</v>
      </c>
      <c r="C24">
        <v>1</v>
      </c>
      <c r="D24" t="s">
        <v>61</v>
      </c>
      <c r="E24" s="1">
        <v>1.63</v>
      </c>
      <c r="F24" s="1">
        <f t="shared" si="0"/>
        <v>1.63</v>
      </c>
      <c r="G24">
        <v>1</v>
      </c>
    </row>
    <row r="25" spans="1:7" x14ac:dyDescent="0.3">
      <c r="A25" t="s">
        <v>62</v>
      </c>
      <c r="B25" t="s">
        <v>63</v>
      </c>
      <c r="C25">
        <v>3</v>
      </c>
      <c r="D25" t="s">
        <v>64</v>
      </c>
      <c r="E25" s="1">
        <v>1.46</v>
      </c>
      <c r="F25" s="1">
        <f t="shared" si="0"/>
        <v>4.38</v>
      </c>
      <c r="G25">
        <v>3</v>
      </c>
    </row>
    <row r="26" spans="1:7" x14ac:dyDescent="0.3">
      <c r="A26" t="s">
        <v>78</v>
      </c>
      <c r="C26">
        <v>1</v>
      </c>
      <c r="E26" s="1">
        <v>0</v>
      </c>
      <c r="F26" s="1">
        <f t="shared" si="0"/>
        <v>0</v>
      </c>
      <c r="G26">
        <v>10</v>
      </c>
    </row>
    <row r="27" spans="1:7" x14ac:dyDescent="0.3">
      <c r="C27">
        <f>SUM(C2:C26)</f>
        <v>86</v>
      </c>
      <c r="F27" s="1">
        <f>SUM(F2:F26)</f>
        <v>97.299999999999969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BOM Grid-2-Audio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2018-08-14T13:21:30Z</dcterms:created>
  <dcterms:modified xsi:type="dcterms:W3CDTF">2018-10-06T12:14:16Z</dcterms:modified>
</cp:coreProperties>
</file>